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K:\Grantmaking\Grants - Knowledge Awards\2023-24 Awards\Case examples\Yorkshire Vets\"/>
    </mc:Choice>
  </mc:AlternateContent>
  <xr:revisionPtr revIDLastSave="0" documentId="13_ncr:1_{1D2FA196-6366-4F95-A01C-0B0FF539A122}" xr6:coauthVersionLast="47" xr6:coauthVersionMax="47" xr10:uidLastSave="{00000000-0000-0000-0000-000000000000}"/>
  <bookViews>
    <workbookView xWindow="28680" yWindow="915" windowWidth="29040" windowHeight="15840" xr2:uid="{00000000-000D-0000-FFFF-FFFF00000000}"/>
  </bookViews>
  <sheets>
    <sheet name="Yorkshire Vets FGFR Calcula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1" l="1"/>
  <c r="M27" i="1"/>
  <c r="M26" i="1"/>
  <c r="F28" i="1"/>
  <c r="D28" i="1"/>
  <c r="D27" i="1"/>
  <c r="O26" i="1"/>
  <c r="F27" i="1"/>
  <c r="F26" i="1"/>
  <c r="D26" i="1"/>
</calcChain>
</file>

<file path=xl/sharedStrings.xml><?xml version="1.0" encoding="utf-8"?>
<sst xmlns="http://schemas.openxmlformats.org/spreadsheetml/2006/main" count="38" uniqueCount="26">
  <si>
    <t>- Choose the circuit that allows the lowest fresh gas flow rate</t>
  </si>
  <si>
    <t>- Alter fresh gas flow rate during the anaesthetic according to changes in the patients respiration rate</t>
  </si>
  <si>
    <t>- Further titration of FGFR can be achieved with use of capnography - ensure FiC02 is zero</t>
  </si>
  <si>
    <t>Tidal volume 15ml/kg</t>
  </si>
  <si>
    <t>Tidal volume 10ml/kg</t>
  </si>
  <si>
    <t>Weight</t>
  </si>
  <si>
    <t>kg</t>
  </si>
  <si>
    <t>Respiration rate</t>
  </si>
  <si>
    <t>bpm</t>
  </si>
  <si>
    <t>T-Piece</t>
  </si>
  <si>
    <t>to</t>
  </si>
  <si>
    <t>L/min</t>
  </si>
  <si>
    <t xml:space="preserve">Lack </t>
  </si>
  <si>
    <t>Mini lack</t>
  </si>
  <si>
    <t>Bain</t>
  </si>
  <si>
    <t>Lack</t>
  </si>
  <si>
    <t>Circle</t>
  </si>
  <si>
    <t xml:space="preserve">  4L/min reduced to 1L/min</t>
  </si>
  <si>
    <t>How to use the calculator:</t>
  </si>
  <si>
    <r>
      <t xml:space="preserve">        </t>
    </r>
    <r>
      <rPr>
        <b/>
        <sz val="14"/>
        <color theme="1"/>
        <rFont val="Georgia"/>
        <family val="1"/>
      </rPr>
      <t>Patients under 10kg</t>
    </r>
  </si>
  <si>
    <r>
      <t xml:space="preserve">        </t>
    </r>
    <r>
      <rPr>
        <b/>
        <sz val="14"/>
        <color theme="1"/>
        <rFont val="Georgia"/>
        <family val="1"/>
      </rPr>
      <t xml:space="preserve"> Patients over 10kg</t>
    </r>
  </si>
  <si>
    <t xml:space="preserve"> Respiration rate </t>
  </si>
  <si>
    <t>Circuit choice</t>
  </si>
  <si>
    <t>Yorkshire Vets: Fresh gas flow rate calculator</t>
  </si>
  <si>
    <t>- Insert the patients weight and respiration rate</t>
  </si>
  <si>
    <t xml:space="preserve">      This resource was updated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</si>
</sst>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Georgia"/>
      <family val="1"/>
    </font>
    <font>
      <b/>
      <u/>
      <sz val="16"/>
      <color rgb="FF4D1438"/>
      <name val="Georgia"/>
      <family val="1"/>
    </font>
    <font>
      <u/>
      <sz val="16"/>
      <color theme="1"/>
      <name val="Georgia"/>
      <family val="1"/>
    </font>
    <font>
      <b/>
      <u/>
      <sz val="11"/>
      <color theme="1"/>
      <name val="Georgia"/>
      <family val="1"/>
    </font>
    <font>
      <sz val="14"/>
      <color theme="1"/>
      <name val="Georgia"/>
      <family val="1"/>
    </font>
    <font>
      <sz val="12"/>
      <color theme="1"/>
      <name val="Georgia"/>
      <family val="1"/>
    </font>
    <font>
      <b/>
      <sz val="14"/>
      <color theme="1"/>
      <name val="Georgia"/>
      <family val="1"/>
    </font>
  </fonts>
  <fills count="3">
    <fill>
      <patternFill patternType="none"/>
    </fill>
    <fill>
      <patternFill patternType="gray125"/>
    </fill>
    <fill>
      <patternFill patternType="solid">
        <fgColor rgb="FF4D1438"/>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auto="1"/>
      </left>
      <right style="thick">
        <color auto="1"/>
      </right>
      <top style="thick">
        <color auto="1"/>
      </top>
      <bottom style="thick">
        <color auto="1"/>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auto="1"/>
      </left>
      <right/>
      <top style="thin">
        <color indexed="64"/>
      </top>
      <bottom style="thin">
        <color indexed="64"/>
      </bottom>
      <diagonal/>
    </border>
  </borders>
  <cellStyleXfs count="1">
    <xf numFmtId="0" fontId="0" fillId="0" borderId="0"/>
  </cellStyleXfs>
  <cellXfs count="50">
    <xf numFmtId="0" fontId="0" fillId="0" borderId="0" xfId="0"/>
    <xf numFmtId="0" fontId="1" fillId="0" borderId="0" xfId="0" applyFont="1"/>
    <xf numFmtId="0" fontId="3" fillId="0" borderId="0" xfId="0" applyFont="1"/>
    <xf numFmtId="0" fontId="4" fillId="0" borderId="0" xfId="0" applyFont="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1" fillId="2" borderId="6" xfId="0" applyFont="1" applyFill="1" applyBorder="1"/>
    <xf numFmtId="0" fontId="1" fillId="2" borderId="7" xfId="0" applyFont="1" applyFill="1" applyBorder="1"/>
    <xf numFmtId="0" fontId="1" fillId="2" borderId="5" xfId="0" applyFont="1" applyFill="1" applyBorder="1"/>
    <xf numFmtId="0" fontId="1" fillId="2" borderId="8" xfId="0" applyFont="1" applyFill="1" applyBorder="1"/>
    <xf numFmtId="0" fontId="0" fillId="2" borderId="3" xfId="0" applyFill="1" applyBorder="1"/>
    <xf numFmtId="0" fontId="0" fillId="2" borderId="5" xfId="0" applyFill="1" applyBorder="1"/>
    <xf numFmtId="0" fontId="0" fillId="2" borderId="8" xfId="0" applyFill="1" applyBorder="1"/>
    <xf numFmtId="0" fontId="5" fillId="0" borderId="9" xfId="0" applyFont="1" applyBorder="1"/>
    <xf numFmtId="0" fontId="1" fillId="0" borderId="9" xfId="0" applyFont="1" applyBorder="1"/>
    <xf numFmtId="0" fontId="6" fillId="0" borderId="9" xfId="0" applyFont="1" applyBorder="1"/>
    <xf numFmtId="0" fontId="6" fillId="0" borderId="10" xfId="0" applyFont="1" applyBorder="1"/>
    <xf numFmtId="0" fontId="1" fillId="0" borderId="13" xfId="0" applyFont="1" applyBorder="1"/>
    <xf numFmtId="0" fontId="1" fillId="0" borderId="10" xfId="0" applyFont="1" applyBorder="1"/>
    <xf numFmtId="0" fontId="1" fillId="0" borderId="14" xfId="0" applyFont="1" applyBorder="1"/>
    <xf numFmtId="0" fontId="1" fillId="0" borderId="11" xfId="0" applyFont="1" applyBorder="1"/>
    <xf numFmtId="49" fontId="1" fillId="0" borderId="0" xfId="0" applyNumberFormat="1" applyFont="1"/>
    <xf numFmtId="0" fontId="1" fillId="0" borderId="0" xfId="0" applyFont="1" applyAlignment="1">
      <alignment horizontal="center"/>
    </xf>
    <xf numFmtId="0" fontId="1" fillId="0" borderId="10" xfId="0" applyFont="1" applyBorder="1" applyAlignment="1">
      <alignment horizontal="center"/>
    </xf>
    <xf numFmtId="0" fontId="1" fillId="0" borderId="14" xfId="0" applyFont="1" applyBorder="1" applyAlignment="1">
      <alignment horizontal="center"/>
    </xf>
    <xf numFmtId="0" fontId="1" fillId="0" borderId="11"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xf>
    <xf numFmtId="0" fontId="5" fillId="0" borderId="11"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12"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left"/>
    </xf>
    <xf numFmtId="0" fontId="1" fillId="0" borderId="11" xfId="0" applyFont="1" applyBorder="1" applyAlignment="1">
      <alignment horizontal="left"/>
    </xf>
    <xf numFmtId="0" fontId="1" fillId="0" borderId="14" xfId="0" applyFont="1" applyBorder="1" applyAlignment="1">
      <alignment horizontal="left"/>
    </xf>
    <xf numFmtId="0" fontId="6" fillId="0" borderId="10" xfId="0" applyFont="1" applyBorder="1" applyAlignment="1">
      <alignment horizontal="left"/>
    </xf>
    <xf numFmtId="0" fontId="6" fillId="0" borderId="14" xfId="0" applyFont="1" applyBorder="1" applyAlignment="1">
      <alignment horizontal="left"/>
    </xf>
    <xf numFmtId="0" fontId="6" fillId="0" borderId="11" xfId="0" applyFont="1" applyBorder="1" applyAlignment="1">
      <alignment horizontal="left"/>
    </xf>
    <xf numFmtId="0" fontId="6" fillId="0" borderId="9" xfId="0" applyFont="1" applyBorder="1" applyAlignment="1">
      <alignment horizontal="center"/>
    </xf>
    <xf numFmtId="0" fontId="6" fillId="0" borderId="10" xfId="0" applyFont="1" applyBorder="1" applyAlignment="1">
      <alignment horizontal="center"/>
    </xf>
    <xf numFmtId="0" fontId="5" fillId="0" borderId="9" xfId="0" applyFont="1" applyBorder="1" applyAlignment="1">
      <alignment horizontal="center"/>
    </xf>
    <xf numFmtId="0" fontId="2" fillId="0" borderId="0" xfId="0" applyFont="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colors>
    <mruColors>
      <color rgb="FF4D1438"/>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302894</xdr:colOff>
      <xdr:row>33</xdr:row>
      <xdr:rowOff>53340</xdr:rowOff>
    </xdr:from>
    <xdr:to>
      <xdr:col>17</xdr:col>
      <xdr:colOff>443865</xdr:colOff>
      <xdr:row>51</xdr:row>
      <xdr:rowOff>114300</xdr:rowOff>
    </xdr:to>
    <xdr:sp macro="" textlink="">
      <xdr:nvSpPr>
        <xdr:cNvPr id="3" name="Text Box 2">
          <a:extLst>
            <a:ext uri="{FF2B5EF4-FFF2-40B4-BE49-F238E27FC236}">
              <a16:creationId xmlns:a16="http://schemas.microsoft.com/office/drawing/2014/main" id="{56D27F8F-74D3-9A2B-B9CB-0A1541D6CB48}"/>
            </a:ext>
          </a:extLst>
        </xdr:cNvPr>
        <xdr:cNvSpPr txBox="1">
          <a:spLocks noChangeArrowheads="1"/>
        </xdr:cNvSpPr>
      </xdr:nvSpPr>
      <xdr:spPr bwMode="auto">
        <a:xfrm>
          <a:off x="302894" y="6349365"/>
          <a:ext cx="7132321" cy="3318510"/>
        </a:xfrm>
        <a:prstGeom prst="rect">
          <a:avLst/>
        </a:prstGeom>
        <a:solidFill>
          <a:srgbClr val="FFFFFF"/>
        </a:solidFill>
        <a:ln w="28575">
          <a:solidFill>
            <a:srgbClr val="4D1438"/>
          </a:solidFill>
          <a:miter lim="800000"/>
          <a:headEnd/>
          <a:tailEnd/>
        </a:ln>
      </xdr:spPr>
      <xdr:txBody>
        <a:bodyPr rot="0" vert="horz" wrap="square" lIns="91440" tIns="45720" rIns="91440" bIns="45720" anchor="t" anchorCtr="0">
          <a:noAutofit/>
        </a:bodyPr>
        <a:lstStyle/>
        <a:p>
          <a:pPr>
            <a:spcBef>
              <a:spcPts val="1200"/>
            </a:spcBef>
            <a:tabLst>
              <a:tab pos="657225" algn="l"/>
            </a:tabLst>
          </a:pPr>
          <a:endPar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endParaRPr>
        </a:p>
        <a:p>
          <a:pPr>
            <a:spcBef>
              <a:spcPts val="1200"/>
            </a:spcBef>
            <a:tabLst>
              <a:tab pos="657225" algn="l"/>
            </a:tabLst>
          </a:pPr>
          <a:endPar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endParaRPr>
        </a:p>
        <a:p>
          <a:pPr>
            <a:spcBef>
              <a:spcPts val="1200"/>
            </a:spcBef>
            <a:tabLst>
              <a:tab pos="657225" algn="l"/>
            </a:tabLst>
          </a:pPr>
          <a:r>
            <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rPr>
            <a:t>This work is licensed under a </a:t>
          </a:r>
          <a:r>
            <a:rPr lang="en-GB" sz="1100" u="sng">
              <a:solidFill>
                <a:srgbClr val="4D1438"/>
              </a:solidFill>
              <a:effectLst/>
              <a:latin typeface="Georgia" panose="02040502050405020303" pitchFamily="18" charset="0"/>
              <a:ea typeface="MS Mincho" panose="02020609040205080304" pitchFamily="49" charset="-128"/>
              <a:cs typeface="Georgia" panose="02040502050405020303" pitchFamily="18" charset="0"/>
            </a:rPr>
            <a:t>Creative Commons Attribution-NonCommercial 4.0 International License</a:t>
          </a:r>
          <a:r>
            <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rPr>
            <a:t>. This information is provided for use for educational purposes. We do not warrant that the information we provide will meet animal health or medical requirements. </a:t>
          </a:r>
        </a:p>
        <a:p>
          <a:pPr>
            <a:spcBef>
              <a:spcPts val="1200"/>
            </a:spcBef>
            <a:tabLst>
              <a:tab pos="657225" algn="l"/>
            </a:tabLst>
          </a:pPr>
          <a:r>
            <a:rPr lang="en-GB" sz="1100" b="1">
              <a:solidFill>
                <a:srgbClr val="4D1438"/>
              </a:solidFill>
              <a:effectLst/>
              <a:latin typeface="Georgia" panose="02040502050405020303" pitchFamily="18" charset="0"/>
              <a:ea typeface="MS Mincho" panose="02020609040205080304" pitchFamily="49" charset="-128"/>
              <a:cs typeface="Georgia" panose="02040502050405020303" pitchFamily="18" charset="0"/>
            </a:rPr>
            <a:t>It is ok to</a:t>
          </a:r>
          <a:r>
            <a:rPr lang="en-GB" sz="1100">
              <a:solidFill>
                <a:srgbClr val="4D1438"/>
              </a:solidFill>
              <a:effectLst/>
              <a:latin typeface="Georgia" panose="02040502050405020303" pitchFamily="18" charset="0"/>
              <a:ea typeface="MS Mincho" panose="02020609040205080304" pitchFamily="49" charset="-128"/>
              <a:cs typeface="Georgia" panose="02040502050405020303" pitchFamily="18" charset="0"/>
            </a:rPr>
            <a:t>:</a:t>
          </a:r>
          <a:r>
            <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rPr>
            <a:t> share, discuss and learn!  You can share this resource and adapt the template with your teams, colleagues, and organisations with credit to RCVS Knowledge and the case study author, Yorkshire</a:t>
          </a:r>
          <a:r>
            <a:rPr lang="en-GB" sz="1100" baseline="0">
              <a:solidFill>
                <a:srgbClr val="000000"/>
              </a:solidFill>
              <a:effectLst/>
              <a:latin typeface="Georgia" panose="02040502050405020303" pitchFamily="18" charset="0"/>
              <a:ea typeface="MS Mincho" panose="02020609040205080304" pitchFamily="49" charset="-128"/>
              <a:cs typeface="Georgia" panose="02040502050405020303" pitchFamily="18" charset="0"/>
            </a:rPr>
            <a:t> Vets</a:t>
          </a:r>
          <a:r>
            <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rPr>
            <a:t>. You can share downloadable links on your socials and within internal networks.</a:t>
          </a:r>
        </a:p>
        <a:p>
          <a:pPr>
            <a:spcBef>
              <a:spcPts val="1200"/>
            </a:spcBef>
            <a:tabLst>
              <a:tab pos="657225" algn="l"/>
            </a:tabLst>
          </a:pPr>
          <a:r>
            <a:rPr lang="en-GB" sz="1100" b="1">
              <a:solidFill>
                <a:srgbClr val="4D1438"/>
              </a:solidFill>
              <a:effectLst/>
              <a:latin typeface="Georgia" panose="02040502050405020303" pitchFamily="18" charset="0"/>
              <a:ea typeface="MS Mincho" panose="02020609040205080304" pitchFamily="49" charset="-128"/>
              <a:cs typeface="Georgia" panose="02040502050405020303" pitchFamily="18" charset="0"/>
            </a:rPr>
            <a:t>It is not ok to:</a:t>
          </a:r>
          <a:r>
            <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rPr>
            <a:t> edit, change, or add to this resource, or claim it as your own. Although you are welcome to use it, adapt it, and reference it, you should not copy and paste it in its entirety. You should always provide a link back to this online resource. You may not use it for commercial purposes, for example, charging for its use, providing it behind a paywall, or providing it as part of a paid-for subscription service.</a:t>
          </a:r>
        </a:p>
        <a:p>
          <a:pPr>
            <a:spcBef>
              <a:spcPts val="1200"/>
            </a:spcBef>
            <a:tabLst>
              <a:tab pos="657225" algn="l"/>
            </a:tabLst>
          </a:pPr>
          <a:r>
            <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rPr>
            <a:t>You should reference this resource like this: RCVS Knowledge, Yorkshire Vets, (2024).</a:t>
          </a:r>
          <a:r>
            <a:rPr lang="en-GB" sz="1100" i="1">
              <a:solidFill>
                <a:srgbClr val="000000"/>
              </a:solidFill>
              <a:effectLst/>
              <a:latin typeface="Georgia" panose="02040502050405020303" pitchFamily="18" charset="0"/>
              <a:ea typeface="MS Mincho" panose="02020609040205080304" pitchFamily="49" charset="-128"/>
              <a:cs typeface="Georgia" panose="02040502050405020303" pitchFamily="18" charset="0"/>
            </a:rPr>
            <a:t> Fresh</a:t>
          </a:r>
          <a:r>
            <a:rPr lang="en-GB" sz="1100" i="1" baseline="0">
              <a:solidFill>
                <a:srgbClr val="000000"/>
              </a:solidFill>
              <a:effectLst/>
              <a:latin typeface="Georgia" panose="02040502050405020303" pitchFamily="18" charset="0"/>
              <a:ea typeface="MS Mincho" panose="02020609040205080304" pitchFamily="49" charset="-128"/>
              <a:cs typeface="Georgia" panose="02040502050405020303" pitchFamily="18" charset="0"/>
            </a:rPr>
            <a:t> gas flow rate (FGFR) calculator. </a:t>
          </a:r>
          <a:r>
            <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rPr>
            <a:t>[Online] Available at www.rcvsknowledge.org/KA-FGFR-</a:t>
          </a:r>
          <a:r>
            <a:rPr lang="en-GB" sz="1100" baseline="0">
              <a:solidFill>
                <a:srgbClr val="000000"/>
              </a:solidFill>
              <a:effectLst/>
              <a:latin typeface="Georgia" panose="02040502050405020303" pitchFamily="18" charset="0"/>
              <a:ea typeface="MS Mincho" panose="02020609040205080304" pitchFamily="49" charset="-128"/>
              <a:cs typeface="Georgia" panose="02040502050405020303" pitchFamily="18" charset="0"/>
            </a:rPr>
            <a:t>calculator</a:t>
          </a:r>
          <a:r>
            <a:rPr lang="en-GB" sz="1100">
              <a:solidFill>
                <a:srgbClr val="000000"/>
              </a:solidFill>
              <a:effectLst/>
              <a:latin typeface="Georgia" panose="02040502050405020303" pitchFamily="18" charset="0"/>
              <a:ea typeface="MS Mincho" panose="02020609040205080304" pitchFamily="49" charset="-128"/>
              <a:cs typeface="Georgia" panose="02040502050405020303" pitchFamily="18" charset="0"/>
            </a:rPr>
            <a:t>/</a:t>
          </a:r>
        </a:p>
        <a:p>
          <a:pPr>
            <a:lnSpc>
              <a:spcPts val="1500"/>
            </a:lnSpc>
            <a:spcAft>
              <a:spcPts val="1000"/>
            </a:spcAft>
            <a:tabLst>
              <a:tab pos="180340" algn="l"/>
            </a:tabLst>
          </a:pPr>
          <a:r>
            <a:rPr lang="en-GB" sz="1100">
              <a:effectLst/>
              <a:latin typeface="CG Omega"/>
              <a:ea typeface="MS Mincho" panose="02020609040205080304" pitchFamily="49" charset="-128"/>
              <a:cs typeface="Times New Roman" panose="02020603050405020304" pitchFamily="18" charset="0"/>
            </a:rPr>
            <a:t> </a:t>
          </a:r>
        </a:p>
        <a:p>
          <a:r>
            <a:rPr lang="en-GB" sz="1200">
              <a:effectLst/>
              <a:latin typeface="Georgia" panose="02040502050405020303" pitchFamily="18" charset="0"/>
              <a:ea typeface="MS Mincho" panose="02020609040205080304" pitchFamily="49" charset="-128"/>
              <a:cs typeface="Times New Roman" panose="02020603050405020304" pitchFamily="18" charset="0"/>
            </a:rPr>
            <a:t> </a:t>
          </a:r>
        </a:p>
      </xdr:txBody>
    </xdr:sp>
    <xdr:clientData/>
  </xdr:twoCellAnchor>
  <xdr:twoCellAnchor editAs="oneCell">
    <xdr:from>
      <xdr:col>0</xdr:col>
      <xdr:colOff>422909</xdr:colOff>
      <xdr:row>34</xdr:row>
      <xdr:rowOff>95250</xdr:rowOff>
    </xdr:from>
    <xdr:to>
      <xdr:col>2</xdr:col>
      <xdr:colOff>516254</xdr:colOff>
      <xdr:row>36</xdr:row>
      <xdr:rowOff>17145</xdr:rowOff>
    </xdr:to>
    <xdr:pic>
      <xdr:nvPicPr>
        <xdr:cNvPr id="5" name="Picture 4">
          <a:extLst>
            <a:ext uri="{FF2B5EF4-FFF2-40B4-BE49-F238E27FC236}">
              <a16:creationId xmlns:a16="http://schemas.microsoft.com/office/drawing/2014/main" id="{95FCD9FA-319C-E138-F9D6-5E1AD2A690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909" y="6572250"/>
          <a:ext cx="836295" cy="29527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33"/>
  <sheetViews>
    <sheetView showGridLines="0" tabSelected="1" topLeftCell="A23" zoomScaleNormal="100" workbookViewId="0">
      <selection activeCell="T26" sqref="T26"/>
    </sheetView>
  </sheetViews>
  <sheetFormatPr defaultRowHeight="14.4" x14ac:dyDescent="0.3"/>
  <cols>
    <col min="2" max="2" width="2.21875" customWidth="1"/>
    <col min="4" max="4" width="7.44140625" customWidth="1"/>
    <col min="5" max="5" width="4.88671875" customWidth="1"/>
    <col min="6" max="6" width="7.109375" customWidth="1"/>
    <col min="8" max="8" width="2.21875" customWidth="1"/>
    <col min="9" max="9" width="3.5546875" customWidth="1"/>
    <col min="10" max="10" width="4.109375" customWidth="1"/>
    <col min="11" max="11" width="2.21875" customWidth="1"/>
    <col min="13" max="13" width="7.5546875" customWidth="1"/>
    <col min="14" max="14" width="4.5546875" customWidth="1"/>
    <col min="15" max="15" width="6.33203125" customWidth="1"/>
    <col min="17" max="17" width="2.21875" customWidth="1"/>
  </cols>
  <sheetData>
    <row r="2" spans="2:18" ht="20.399999999999999" x14ac:dyDescent="0.35">
      <c r="B2" s="1"/>
      <c r="C2" s="48" t="s">
        <v>23</v>
      </c>
      <c r="D2" s="48"/>
      <c r="E2" s="48"/>
      <c r="F2" s="48"/>
      <c r="G2" s="48"/>
      <c r="H2" s="48"/>
      <c r="I2" s="48"/>
      <c r="J2" s="48"/>
      <c r="K2" s="48"/>
      <c r="L2" s="48"/>
      <c r="M2" s="48"/>
      <c r="N2" s="48"/>
      <c r="O2" s="1"/>
      <c r="P2" s="1"/>
    </row>
    <row r="3" spans="2:18" ht="15" customHeight="1" x14ac:dyDescent="0.35">
      <c r="B3" s="1"/>
      <c r="C3" s="1"/>
      <c r="D3" s="1"/>
      <c r="E3" s="1"/>
      <c r="F3" s="2"/>
      <c r="G3" s="1"/>
      <c r="H3" s="1"/>
      <c r="I3" s="1"/>
      <c r="J3" s="1"/>
      <c r="K3" s="1"/>
      <c r="L3" s="1"/>
      <c r="M3" s="1"/>
      <c r="N3" s="1"/>
      <c r="O3" s="1"/>
      <c r="P3" s="1"/>
    </row>
    <row r="4" spans="2:18" ht="15" customHeight="1" x14ac:dyDescent="0.35">
      <c r="B4" s="1"/>
      <c r="C4" s="3" t="s">
        <v>18</v>
      </c>
      <c r="D4" s="1"/>
      <c r="E4" s="1"/>
      <c r="F4" s="2"/>
      <c r="G4" s="1"/>
      <c r="H4" s="1"/>
      <c r="I4" s="1"/>
      <c r="J4" s="1"/>
      <c r="K4" s="1"/>
      <c r="L4" s="1"/>
      <c r="M4" s="1"/>
      <c r="N4" s="1"/>
      <c r="O4" s="1"/>
      <c r="P4" s="1"/>
    </row>
    <row r="5" spans="2:18" ht="15" customHeight="1" x14ac:dyDescent="0.35">
      <c r="B5" s="1"/>
      <c r="C5" s="3"/>
      <c r="D5" s="1"/>
      <c r="E5" s="1"/>
      <c r="F5" s="2"/>
      <c r="G5" s="1"/>
      <c r="H5" s="1"/>
      <c r="I5" s="1"/>
      <c r="J5" s="1"/>
      <c r="K5" s="1"/>
      <c r="L5" s="1"/>
      <c r="M5" s="1"/>
      <c r="N5" s="1"/>
      <c r="O5" s="1"/>
      <c r="P5" s="1"/>
    </row>
    <row r="6" spans="2:18" ht="17.25" customHeight="1" x14ac:dyDescent="0.3">
      <c r="B6" s="23" t="s">
        <v>0</v>
      </c>
      <c r="C6" s="23"/>
      <c r="D6" s="23"/>
      <c r="E6" s="23"/>
      <c r="F6" s="23"/>
      <c r="G6" s="23"/>
      <c r="H6" s="23"/>
      <c r="I6" s="23"/>
      <c r="J6" s="23"/>
      <c r="K6" s="23"/>
      <c r="L6" s="23"/>
      <c r="M6" s="23"/>
      <c r="N6" s="23"/>
      <c r="O6" s="23"/>
      <c r="P6" s="23"/>
    </row>
    <row r="7" spans="2:18" ht="12.75" customHeight="1" x14ac:dyDescent="0.3">
      <c r="B7" s="1"/>
      <c r="C7" s="1"/>
      <c r="D7" s="1"/>
      <c r="E7" s="1"/>
      <c r="F7" s="1"/>
      <c r="G7" s="1"/>
      <c r="H7" s="1"/>
      <c r="I7" s="1"/>
      <c r="J7" s="1"/>
      <c r="K7" s="1"/>
      <c r="L7" s="1"/>
      <c r="M7" s="1"/>
      <c r="N7" s="1"/>
      <c r="O7" s="1"/>
      <c r="P7" s="1"/>
    </row>
    <row r="8" spans="2:18" ht="12.75" customHeight="1" x14ac:dyDescent="0.3">
      <c r="B8" s="23" t="s">
        <v>24</v>
      </c>
      <c r="C8" s="23"/>
      <c r="D8" s="23"/>
      <c r="E8" s="23"/>
      <c r="F8" s="23"/>
      <c r="G8" s="23"/>
      <c r="H8" s="23"/>
      <c r="I8" s="23"/>
      <c r="J8" s="23"/>
      <c r="K8" s="23"/>
      <c r="L8" s="23"/>
      <c r="M8" s="23"/>
      <c r="N8" s="23"/>
      <c r="O8" s="23"/>
      <c r="P8" s="23"/>
    </row>
    <row r="9" spans="2:18" ht="12.75" customHeight="1" x14ac:dyDescent="0.3">
      <c r="B9" s="1"/>
      <c r="C9" s="1"/>
      <c r="D9" s="1"/>
      <c r="E9" s="1"/>
      <c r="F9" s="1"/>
      <c r="G9" s="1"/>
      <c r="H9" s="1"/>
      <c r="I9" s="1"/>
      <c r="J9" s="1"/>
      <c r="K9" s="1"/>
      <c r="L9" s="1"/>
      <c r="M9" s="1"/>
      <c r="N9" s="1"/>
      <c r="O9" s="1"/>
      <c r="P9" s="1"/>
    </row>
    <row r="10" spans="2:18" ht="15.75" customHeight="1" x14ac:dyDescent="0.3">
      <c r="B10" s="23" t="s">
        <v>1</v>
      </c>
      <c r="C10" s="23"/>
      <c r="D10" s="23"/>
      <c r="E10" s="23"/>
      <c r="F10" s="23"/>
      <c r="G10" s="23"/>
      <c r="H10" s="23"/>
      <c r="I10" s="23"/>
      <c r="J10" s="23"/>
      <c r="K10" s="23"/>
      <c r="L10" s="23"/>
      <c r="M10" s="23"/>
      <c r="N10" s="23"/>
      <c r="O10" s="23"/>
      <c r="P10" s="23"/>
      <c r="Q10" s="23"/>
      <c r="R10" s="23"/>
    </row>
    <row r="11" spans="2:18" x14ac:dyDescent="0.3">
      <c r="B11" s="1"/>
      <c r="C11" s="1"/>
      <c r="D11" s="1"/>
      <c r="E11" s="1"/>
      <c r="F11" s="1"/>
      <c r="G11" s="1"/>
      <c r="H11" s="1"/>
      <c r="I11" s="1"/>
      <c r="J11" s="1"/>
      <c r="K11" s="1"/>
      <c r="L11" s="1"/>
      <c r="M11" s="1"/>
      <c r="N11" s="1"/>
      <c r="O11" s="1"/>
      <c r="P11" s="1"/>
    </row>
    <row r="12" spans="2:18" x14ac:dyDescent="0.3">
      <c r="B12" s="23" t="s">
        <v>2</v>
      </c>
      <c r="C12" s="23"/>
      <c r="D12" s="23"/>
      <c r="E12" s="23"/>
      <c r="F12" s="23"/>
      <c r="G12" s="23"/>
      <c r="H12" s="23"/>
      <c r="I12" s="23"/>
      <c r="J12" s="23"/>
      <c r="K12" s="23"/>
      <c r="L12" s="23"/>
      <c r="M12" s="23"/>
      <c r="N12" s="23"/>
      <c r="O12" s="23"/>
      <c r="P12" s="23"/>
    </row>
    <row r="13" spans="2:18" x14ac:dyDescent="0.3">
      <c r="B13" s="1"/>
      <c r="C13" s="1"/>
      <c r="D13" s="1"/>
      <c r="E13" s="1"/>
      <c r="F13" s="1"/>
      <c r="G13" s="1"/>
      <c r="H13" s="1"/>
      <c r="I13" s="1"/>
      <c r="J13" s="1"/>
      <c r="K13" s="1"/>
      <c r="L13" s="1"/>
      <c r="M13" s="1"/>
      <c r="N13" s="1"/>
      <c r="O13" s="1"/>
      <c r="P13" s="1"/>
    </row>
    <row r="14" spans="2:18" ht="15" thickBot="1" x14ac:dyDescent="0.35">
      <c r="B14" s="1"/>
      <c r="C14" s="1"/>
      <c r="D14" s="1"/>
      <c r="E14" s="1"/>
      <c r="F14" s="1"/>
      <c r="G14" s="1"/>
      <c r="H14" s="1"/>
      <c r="I14" s="1"/>
      <c r="J14" s="1"/>
      <c r="K14" s="1"/>
      <c r="L14" s="1"/>
      <c r="M14" s="1"/>
      <c r="N14" s="1"/>
      <c r="O14" s="1"/>
      <c r="P14" s="1"/>
    </row>
    <row r="15" spans="2:18" x14ac:dyDescent="0.3">
      <c r="B15" s="4"/>
      <c r="C15" s="5"/>
      <c r="D15" s="5"/>
      <c r="E15" s="5"/>
      <c r="F15" s="5"/>
      <c r="G15" s="5"/>
      <c r="H15" s="6"/>
      <c r="I15" s="1"/>
      <c r="J15" s="1"/>
      <c r="K15" s="4"/>
      <c r="L15" s="5"/>
      <c r="M15" s="5"/>
      <c r="N15" s="5"/>
      <c r="O15" s="5"/>
      <c r="P15" s="5"/>
      <c r="Q15" s="12"/>
    </row>
    <row r="16" spans="2:18" ht="18" x14ac:dyDescent="0.35">
      <c r="B16" s="7"/>
      <c r="C16" s="15" t="s">
        <v>19</v>
      </c>
      <c r="D16" s="15"/>
      <c r="E16" s="15"/>
      <c r="F16" s="15"/>
      <c r="G16" s="15"/>
      <c r="H16" s="10"/>
      <c r="I16" s="1"/>
      <c r="J16" s="1"/>
      <c r="K16" s="7"/>
      <c r="L16" s="15" t="s">
        <v>20</v>
      </c>
      <c r="M16" s="15"/>
      <c r="N16" s="15"/>
      <c r="O16" s="15"/>
      <c r="P16" s="15"/>
      <c r="Q16" s="13"/>
    </row>
    <row r="17" spans="2:17" ht="14.25" customHeight="1" x14ac:dyDescent="0.35">
      <c r="B17" s="7"/>
      <c r="C17" s="28"/>
      <c r="D17" s="29"/>
      <c r="E17" s="29"/>
      <c r="F17" s="29"/>
      <c r="G17" s="30"/>
      <c r="H17" s="10"/>
      <c r="I17" s="1"/>
      <c r="J17" s="1"/>
      <c r="K17" s="7"/>
      <c r="L17" s="28"/>
      <c r="M17" s="29"/>
      <c r="N17" s="29"/>
      <c r="O17" s="29"/>
      <c r="P17" s="30"/>
      <c r="Q17" s="13"/>
    </row>
    <row r="18" spans="2:17" ht="15.6" x14ac:dyDescent="0.3">
      <c r="B18" s="7"/>
      <c r="C18" s="17" t="s">
        <v>3</v>
      </c>
      <c r="D18" s="20"/>
      <c r="E18" s="21"/>
      <c r="F18" s="21"/>
      <c r="G18" s="22"/>
      <c r="H18" s="10"/>
      <c r="I18" s="1"/>
      <c r="J18" s="1"/>
      <c r="K18" s="7"/>
      <c r="L18" s="42" t="s">
        <v>4</v>
      </c>
      <c r="M18" s="43"/>
      <c r="N18" s="43"/>
      <c r="O18" s="43"/>
      <c r="P18" s="44"/>
      <c r="Q18" s="13"/>
    </row>
    <row r="19" spans="2:17" ht="15" thickBot="1" x14ac:dyDescent="0.35">
      <c r="B19" s="7"/>
      <c r="C19" s="31"/>
      <c r="D19" s="32"/>
      <c r="E19" s="32"/>
      <c r="F19" s="32"/>
      <c r="G19" s="33"/>
      <c r="H19" s="10"/>
      <c r="I19" s="1"/>
      <c r="J19" s="1"/>
      <c r="K19" s="7"/>
      <c r="L19" s="31"/>
      <c r="M19" s="32"/>
      <c r="N19" s="32"/>
      <c r="O19" s="32"/>
      <c r="P19" s="33"/>
      <c r="Q19" s="13"/>
    </row>
    <row r="20" spans="2:17" ht="16.8" thickTop="1" thickBot="1" x14ac:dyDescent="0.35">
      <c r="B20" s="7"/>
      <c r="C20" s="18" t="s">
        <v>5</v>
      </c>
      <c r="D20" s="19">
        <v>0</v>
      </c>
      <c r="E20" s="39" t="s">
        <v>6</v>
      </c>
      <c r="F20" s="41"/>
      <c r="G20" s="40"/>
      <c r="H20" s="10"/>
      <c r="I20" s="1"/>
      <c r="J20" s="1"/>
      <c r="K20" s="7"/>
      <c r="L20" s="18" t="s">
        <v>5</v>
      </c>
      <c r="M20" s="19">
        <v>0</v>
      </c>
      <c r="N20" s="39" t="s">
        <v>6</v>
      </c>
      <c r="O20" s="41"/>
      <c r="P20" s="40"/>
      <c r="Q20" s="13"/>
    </row>
    <row r="21" spans="2:17" ht="15.6" thickTop="1" thickBot="1" x14ac:dyDescent="0.35">
      <c r="B21" s="7"/>
      <c r="C21" s="34"/>
      <c r="D21" s="24"/>
      <c r="E21" s="24"/>
      <c r="F21" s="24"/>
      <c r="G21" s="35"/>
      <c r="H21" s="10"/>
      <c r="I21" s="1"/>
      <c r="J21" s="1"/>
      <c r="K21" s="7"/>
      <c r="L21" s="34"/>
      <c r="M21" s="24"/>
      <c r="N21" s="24"/>
      <c r="O21" s="24"/>
      <c r="P21" s="35"/>
      <c r="Q21" s="13"/>
    </row>
    <row r="22" spans="2:17" ht="16.8" thickTop="1" thickBot="1" x14ac:dyDescent="0.35">
      <c r="B22" s="7"/>
      <c r="C22" s="45" t="s">
        <v>21</v>
      </c>
      <c r="D22" s="46"/>
      <c r="E22" s="19">
        <v>0</v>
      </c>
      <c r="F22" s="39" t="s">
        <v>8</v>
      </c>
      <c r="G22" s="40"/>
      <c r="H22" s="10"/>
      <c r="I22" s="1"/>
      <c r="J22" s="1"/>
      <c r="K22" s="7"/>
      <c r="L22" s="45" t="s">
        <v>7</v>
      </c>
      <c r="M22" s="46"/>
      <c r="N22" s="19">
        <v>0</v>
      </c>
      <c r="O22" s="39" t="s">
        <v>8</v>
      </c>
      <c r="P22" s="40"/>
      <c r="Q22" s="13"/>
    </row>
    <row r="23" spans="2:17" ht="15" thickTop="1" x14ac:dyDescent="0.3">
      <c r="B23" s="7"/>
      <c r="C23" s="36"/>
      <c r="D23" s="37"/>
      <c r="E23" s="37"/>
      <c r="F23" s="37"/>
      <c r="G23" s="38"/>
      <c r="H23" s="10"/>
      <c r="I23" s="1"/>
      <c r="J23" s="1"/>
      <c r="K23" s="7"/>
      <c r="L23" s="36"/>
      <c r="M23" s="37"/>
      <c r="N23" s="37"/>
      <c r="O23" s="37"/>
      <c r="P23" s="38"/>
      <c r="Q23" s="13"/>
    </row>
    <row r="24" spans="2:17" ht="18" x14ac:dyDescent="0.35">
      <c r="B24" s="7"/>
      <c r="C24" s="47" t="s">
        <v>22</v>
      </c>
      <c r="D24" s="47"/>
      <c r="E24" s="47"/>
      <c r="F24" s="47"/>
      <c r="G24" s="47"/>
      <c r="H24" s="10"/>
      <c r="I24" s="1"/>
      <c r="J24" s="1"/>
      <c r="K24" s="7"/>
      <c r="L24" s="47" t="s">
        <v>22</v>
      </c>
      <c r="M24" s="47"/>
      <c r="N24" s="47"/>
      <c r="O24" s="47"/>
      <c r="P24" s="47"/>
      <c r="Q24" s="13"/>
    </row>
    <row r="25" spans="2:17" x14ac:dyDescent="0.3">
      <c r="B25" s="7"/>
      <c r="C25" s="25"/>
      <c r="D25" s="26"/>
      <c r="E25" s="26"/>
      <c r="F25" s="26"/>
      <c r="G25" s="27"/>
      <c r="H25" s="10"/>
      <c r="I25" s="1"/>
      <c r="J25" s="1"/>
      <c r="K25" s="7"/>
      <c r="L25" s="25"/>
      <c r="M25" s="26"/>
      <c r="N25" s="26"/>
      <c r="O25" s="26"/>
      <c r="P25" s="27"/>
      <c r="Q25" s="13"/>
    </row>
    <row r="26" spans="2:17" x14ac:dyDescent="0.3">
      <c r="B26" s="7"/>
      <c r="C26" s="16" t="s">
        <v>9</v>
      </c>
      <c r="D26" s="16">
        <f>D20*15*E22*2.5/1000</f>
        <v>0</v>
      </c>
      <c r="E26" s="16" t="s">
        <v>10</v>
      </c>
      <c r="F26" s="16">
        <f>D20*15*E22*3/1000</f>
        <v>0</v>
      </c>
      <c r="G26" s="16" t="s">
        <v>11</v>
      </c>
      <c r="H26" s="10"/>
      <c r="I26" s="1"/>
      <c r="J26" s="1"/>
      <c r="K26" s="7"/>
      <c r="L26" s="16" t="s">
        <v>12</v>
      </c>
      <c r="M26" s="16">
        <f>M20*10*N22*1/1000</f>
        <v>0</v>
      </c>
      <c r="N26" s="16" t="s">
        <v>10</v>
      </c>
      <c r="O26" s="16">
        <f>M20*10*N22*1.5/1000</f>
        <v>0</v>
      </c>
      <c r="P26" s="16" t="s">
        <v>11</v>
      </c>
      <c r="Q26" s="13"/>
    </row>
    <row r="27" spans="2:17" x14ac:dyDescent="0.3">
      <c r="B27" s="7"/>
      <c r="C27" s="16" t="s">
        <v>13</v>
      </c>
      <c r="D27" s="16">
        <f>D20*15*E22*1/1000</f>
        <v>0</v>
      </c>
      <c r="E27" s="16" t="s">
        <v>10</v>
      </c>
      <c r="F27" s="16">
        <f>D20*15*E22*1.5/1000</f>
        <v>0</v>
      </c>
      <c r="G27" s="16" t="s">
        <v>11</v>
      </c>
      <c r="H27" s="10"/>
      <c r="I27" s="1"/>
      <c r="J27" s="1"/>
      <c r="K27" s="7"/>
      <c r="L27" s="16" t="s">
        <v>14</v>
      </c>
      <c r="M27" s="16">
        <f>M20*10*N22*2.5/1000</f>
        <v>0</v>
      </c>
      <c r="N27" s="16" t="s">
        <v>10</v>
      </c>
      <c r="O27" s="16">
        <f>M20*10*N22*3/1000</f>
        <v>0</v>
      </c>
      <c r="P27" s="16" t="s">
        <v>11</v>
      </c>
      <c r="Q27" s="13"/>
    </row>
    <row r="28" spans="2:17" x14ac:dyDescent="0.3">
      <c r="B28" s="7"/>
      <c r="C28" s="16" t="s">
        <v>15</v>
      </c>
      <c r="D28" s="16">
        <f>D20*15*E22*1/1000</f>
        <v>0</v>
      </c>
      <c r="E28" s="16" t="s">
        <v>10</v>
      </c>
      <c r="F28" s="16">
        <f>D20*15*E22*1.5/1000</f>
        <v>0</v>
      </c>
      <c r="G28" s="16" t="s">
        <v>11</v>
      </c>
      <c r="H28" s="10"/>
      <c r="I28" s="1"/>
      <c r="J28" s="1"/>
      <c r="K28" s="7"/>
      <c r="L28" s="16" t="s">
        <v>16</v>
      </c>
      <c r="M28" s="16" t="s">
        <v>17</v>
      </c>
      <c r="N28" s="16"/>
      <c r="O28" s="16"/>
      <c r="P28" s="16"/>
      <c r="Q28" s="13"/>
    </row>
    <row r="29" spans="2:17" ht="15" thickBot="1" x14ac:dyDescent="0.35">
      <c r="B29" s="8"/>
      <c r="C29" s="9"/>
      <c r="D29" s="9"/>
      <c r="E29" s="9"/>
      <c r="F29" s="9"/>
      <c r="G29" s="9"/>
      <c r="H29" s="11"/>
      <c r="I29" s="1"/>
      <c r="J29" s="1"/>
      <c r="K29" s="8"/>
      <c r="L29" s="9"/>
      <c r="M29" s="9"/>
      <c r="N29" s="9"/>
      <c r="O29" s="9"/>
      <c r="P29" s="9"/>
      <c r="Q29" s="14"/>
    </row>
    <row r="33" spans="1:6" x14ac:dyDescent="0.3">
      <c r="A33" s="49" t="s">
        <v>25</v>
      </c>
      <c r="B33" s="49"/>
      <c r="C33" s="49"/>
      <c r="D33" s="49"/>
      <c r="E33" s="49"/>
      <c r="F33" s="49"/>
    </row>
  </sheetData>
  <mergeCells count="20">
    <mergeCell ref="C2:N2"/>
    <mergeCell ref="L17:P17"/>
    <mergeCell ref="L19:P19"/>
    <mergeCell ref="L21:P21"/>
    <mergeCell ref="L23:P23"/>
    <mergeCell ref="L25:P25"/>
    <mergeCell ref="C17:G17"/>
    <mergeCell ref="C19:G19"/>
    <mergeCell ref="C21:G21"/>
    <mergeCell ref="C23:G23"/>
    <mergeCell ref="C25:G25"/>
    <mergeCell ref="F22:G22"/>
    <mergeCell ref="E20:G20"/>
    <mergeCell ref="N20:P20"/>
    <mergeCell ref="L18:P18"/>
    <mergeCell ref="O22:P22"/>
    <mergeCell ref="C22:D22"/>
    <mergeCell ref="L22:M22"/>
    <mergeCell ref="C24:G24"/>
    <mergeCell ref="L24:P24"/>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cdd1df-b6d8-47f4-94c4-e61e6c7e6ae0" xsi:nil="true"/>
    <lcf76f155ced4ddcb4097134ff3c332f xmlns="dd74b6d8-6e3d-46af-a839-da5b2f3fa0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D4FFF71DC67A479B9A8DA5AAB3BCE7" ma:contentTypeVersion="12" ma:contentTypeDescription="Create a new document." ma:contentTypeScope="" ma:versionID="07848739e992df52f021b356b677ebfc">
  <xsd:schema xmlns:xsd="http://www.w3.org/2001/XMLSchema" xmlns:xs="http://www.w3.org/2001/XMLSchema" xmlns:p="http://schemas.microsoft.com/office/2006/metadata/properties" xmlns:ns2="dd74b6d8-6e3d-46af-a839-da5b2f3fa0af" xmlns:ns3="eccdd1df-b6d8-47f4-94c4-e61e6c7e6ae0" targetNamespace="http://schemas.microsoft.com/office/2006/metadata/properties" ma:root="true" ma:fieldsID="b53e2b10cbb862f970dec11ff78a4104" ns2:_="" ns3:_="">
    <xsd:import namespace="dd74b6d8-6e3d-46af-a839-da5b2f3fa0af"/>
    <xsd:import namespace="eccdd1df-b6d8-47f4-94c4-e61e6c7e6a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4b6d8-6e3d-46af-a839-da5b2f3fa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c277509-d57d-47e0-9675-2c80c16f088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cdd1df-b6d8-47f4-94c4-e61e6c7e6ae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da1b617-724a-43fb-afa2-10deaec5ef9e}" ma:internalName="TaxCatchAll" ma:showField="CatchAllData" ma:web="eccdd1df-b6d8-47f4-94c4-e61e6c7e6a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A03291-8FF7-4453-B9B2-117538DD3ADF}">
  <ds:schemaRefs>
    <ds:schemaRef ds:uri="http://schemas.microsoft.com/office/2006/metadata/properties"/>
    <ds:schemaRef ds:uri="http://schemas.microsoft.com/office/infopath/2007/PartnerControls"/>
    <ds:schemaRef ds:uri="eccdd1df-b6d8-47f4-94c4-e61e6c7e6ae0"/>
    <ds:schemaRef ds:uri="dd74b6d8-6e3d-46af-a839-da5b2f3fa0af"/>
  </ds:schemaRefs>
</ds:datastoreItem>
</file>

<file path=customXml/itemProps2.xml><?xml version="1.0" encoding="utf-8"?>
<ds:datastoreItem xmlns:ds="http://schemas.openxmlformats.org/officeDocument/2006/customXml" ds:itemID="{6804DCD2-CC81-4071-98D1-6CD613A51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4b6d8-6e3d-46af-a839-da5b2f3fa0af"/>
    <ds:schemaRef ds:uri="eccdd1df-b6d8-47f4-94c4-e61e6c7e6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C60C0-7275-4852-8EFE-F9AF8A1713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Yorkshire Vets FGFR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Corinne</dc:creator>
  <cp:keywords/>
  <dc:description/>
  <cp:lastModifiedBy>Jennifer Marsan-Stott</cp:lastModifiedBy>
  <cp:revision/>
  <dcterms:created xsi:type="dcterms:W3CDTF">2020-03-25T15:18:06Z</dcterms:created>
  <dcterms:modified xsi:type="dcterms:W3CDTF">2024-08-14T08:38:17Z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0x0101005BD4FFF71DC67A479B9A8DA5AAB3BCE7</vt:lpwstr>
  </property>
  <property fmtid="{D5CDD505-2E9C-101B-9397-08002B2CF9AE}" pid="3" name="Order">
    <vt:r8>245000</vt:r8>
  </property>
</Properties>
</file>